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410756\Desktop\R2阿南\03.委託関係\Ｒ２阿耕　経営体　長生中央　地図作成業務\PPI\"/>
    </mc:Choice>
  </mc:AlternateContent>
  <bookViews>
    <workbookView xWindow="0" yWindow="0" windowWidth="15345" windowHeight="2910"/>
  </bookViews>
  <sheets>
    <sheet name="業務委託費内訳書" sheetId="2" r:id="rId1"/>
  </sheets>
  <definedNames>
    <definedName name="_xlnm.Print_Area" localSheetId="0">業務委託費内訳書!$A$1:$G$45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業務委託費内訳書!$G$45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業務委託費内訳書!$I$45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2" l="1"/>
  <c r="G39" i="2" s="1"/>
  <c r="G38" i="2" s="1"/>
  <c r="G37" i="2" s="1"/>
  <c r="G36" i="2" s="1"/>
  <c r="G33" i="2"/>
  <c r="G32" i="2"/>
  <c r="G31" i="2"/>
  <c r="G30" i="2" s="1"/>
  <c r="G28" i="2"/>
  <c r="G18" i="2"/>
  <c r="G15" i="2"/>
  <c r="G14" i="2" s="1"/>
  <c r="G13" i="2" s="1"/>
  <c r="G12" i="2" s="1"/>
  <c r="G11" i="2" s="1"/>
  <c r="G10" i="2" s="1"/>
  <c r="G44" i="2" s="1"/>
  <c r="G45" i="2" s="1"/>
</calcChain>
</file>

<file path=xl/sharedStrings.xml><?xml version="1.0" encoding="utf-8"?>
<sst xmlns="http://schemas.openxmlformats.org/spreadsheetml/2006/main" count="85" uniqueCount="48">
  <si>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</si>
  <si>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</si>
  <si>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</si>
  <si>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</si>
  <si>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</si>
  <si>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</si>
  <si>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</si>
  <si>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</si>
  <si>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</si>
  <si>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</si>
  <si>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</si>
  <si>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Ｒ２阿耕　経営体　長生中央　地図作成業務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</si>
  <si>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</si>
  <si>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</si>
  <si>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</si>
  <si>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</si>
  <si>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</si>
  <si>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</si>
  <si>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直接人件費
_x000D_</t>
  </si>
  <si>
    <t>基準点測量
_x000D_</t>
  </si>
  <si>
    <t>３級水準測量
_x000D_</t>
  </si>
  <si>
    <t>km</t>
  </si>
  <si>
    <t>水準点埋設(永久標識以外）
_x000D_</t>
  </si>
  <si>
    <t>点</t>
  </si>
  <si>
    <t>地形測量
_x000D_</t>
  </si>
  <si>
    <t>作業計画
_x000D_</t>
  </si>
  <si>
    <t>km2</t>
  </si>
  <si>
    <t>評定点測量
_x000D_</t>
  </si>
  <si>
    <t>同時調整
_x000D_</t>
  </si>
  <si>
    <t>現地調査
_x000D_</t>
  </si>
  <si>
    <t>数値図化
_x000D_</t>
  </si>
  <si>
    <t>数値編集
_x000D_</t>
  </si>
  <si>
    <t>補測編集
_x000D_</t>
  </si>
  <si>
    <t>地形補備測量
_x000D_</t>
  </si>
  <si>
    <t>数値地形データファイルの作成
_x000D_</t>
  </si>
  <si>
    <t>打合せ
_x000D_</t>
  </si>
  <si>
    <t>測量業務
_x000D_着手前、中間、最終</t>
  </si>
  <si>
    <t>回</t>
  </si>
  <si>
    <t>直接経費(電子成果品作成費を除く)
_x000D_</t>
  </si>
  <si>
    <t>旅費交通費（測量）
_x000D_</t>
  </si>
  <si>
    <t>打合せ（測量旅費・交通費）
_x000D_</t>
  </si>
  <si>
    <t>直接経費（電子成果品作成費）
_x000D_</t>
  </si>
  <si>
    <t>技術管理費
_x000D_</t>
  </si>
  <si>
    <t>精度管理費
_x000D_</t>
  </si>
  <si>
    <t>精度管理費集計（基準点測量）
_x000D_</t>
  </si>
  <si>
    <t>精度管理費集計（地形測量）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</si>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</sst>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+G11+G43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+G12+G30+G35+G36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+G15+G18+G28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21</v>
      </c>
      <c r="F16" s="19">
        <v>7.9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22</v>
      </c>
      <c r="E17" s="18" t="s">
        <v>23</v>
      </c>
      <c r="F17" s="19">
        <v>6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15</v>
      </c>
      <c r="F18" s="19">
        <v>1</v>
      </c>
      <c r="G18" s="20">
        <f>+G19+G20+G21+G22+G23+G24+G25+G26+G27</f>
        <v>0</v>
      </c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25</v>
      </c>
      <c r="E19" s="18" t="s">
        <v>26</v>
      </c>
      <c r="F19" s="19">
        <v>1.05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23</v>
      </c>
      <c r="F20" s="19">
        <v>4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28</v>
      </c>
      <c r="E21" s="18" t="s">
        <v>26</v>
      </c>
      <c r="F21" s="19">
        <v>3.45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29</v>
      </c>
      <c r="E22" s="18" t="s">
        <v>26</v>
      </c>
      <c r="F22" s="19">
        <v>1.05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30</v>
      </c>
      <c r="E23" s="18" t="s">
        <v>26</v>
      </c>
      <c r="F23" s="19">
        <v>1.05</v>
      </c>
      <c r="G23" s="33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31</v>
      </c>
      <c r="E24" s="18" t="s">
        <v>26</v>
      </c>
      <c r="F24" s="19">
        <v>1.05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32</v>
      </c>
      <c r="E25" s="18" t="s">
        <v>26</v>
      </c>
      <c r="F25" s="19">
        <v>1.05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26</v>
      </c>
      <c r="F26" s="19">
        <v>1.05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26</v>
      </c>
      <c r="F27" s="19">
        <v>1.05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37</v>
      </c>
      <c r="F29" s="19">
        <v>3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38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38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38</v>
      </c>
      <c r="D32" s="29"/>
      <c r="E32" s="18" t="s">
        <v>15</v>
      </c>
      <c r="F32" s="19">
        <v>1</v>
      </c>
      <c r="G32" s="20">
        <f>+G33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39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37</v>
      </c>
      <c r="F34" s="19">
        <v>3</v>
      </c>
      <c r="G34" s="33"/>
      <c r="H34" s="2"/>
      <c r="I34" s="21">
        <v>25</v>
      </c>
      <c r="J34" s="21">
        <v>4</v>
      </c>
    </row>
    <row r="35" spans="1:10" ht="42" customHeight="1">
      <c r="A35" s="30" t="s">
        <v>41</v>
      </c>
      <c r="B35" s="28"/>
      <c r="C35" s="28"/>
      <c r="D35" s="29"/>
      <c r="E35" s="18" t="s">
        <v>15</v>
      </c>
      <c r="F35" s="19">
        <v>1</v>
      </c>
      <c r="G35" s="33"/>
      <c r="H35" s="2"/>
      <c r="I35" s="21">
        <v>26</v>
      </c>
      <c r="J35" s="21"/>
    </row>
    <row r="36" spans="1:10" ht="42" customHeight="1">
      <c r="A36" s="30" t="s">
        <v>42</v>
      </c>
      <c r="B36" s="28"/>
      <c r="C36" s="28"/>
      <c r="D36" s="29"/>
      <c r="E36" s="18" t="s">
        <v>15</v>
      </c>
      <c r="F36" s="19">
        <v>1</v>
      </c>
      <c r="G36" s="20">
        <f>+G37</f>
        <v>0</v>
      </c>
      <c r="H36" s="2"/>
      <c r="I36" s="21">
        <v>27</v>
      </c>
      <c r="J36" s="21"/>
    </row>
    <row r="37" spans="1:10" ht="42" customHeight="1">
      <c r="A37" s="30" t="s">
        <v>43</v>
      </c>
      <c r="B37" s="28"/>
      <c r="C37" s="28"/>
      <c r="D37" s="29"/>
      <c r="E37" s="18" t="s">
        <v>15</v>
      </c>
      <c r="F37" s="19">
        <v>1</v>
      </c>
      <c r="G37" s="20">
        <f>+G38</f>
        <v>0</v>
      </c>
      <c r="H37" s="2"/>
      <c r="I37" s="21">
        <v>28</v>
      </c>
      <c r="J37" s="21">
        <v>1</v>
      </c>
    </row>
    <row r="38" spans="1:10" ht="42" customHeight="1">
      <c r="A38" s="16"/>
      <c r="B38" s="31" t="s">
        <v>43</v>
      </c>
      <c r="C38" s="28"/>
      <c r="D38" s="29"/>
      <c r="E38" s="18" t="s">
        <v>15</v>
      </c>
      <c r="F38" s="19">
        <v>1</v>
      </c>
      <c r="G38" s="20">
        <f>+G39</f>
        <v>0</v>
      </c>
      <c r="H38" s="2"/>
      <c r="I38" s="21">
        <v>29</v>
      </c>
      <c r="J38" s="21">
        <v>2</v>
      </c>
    </row>
    <row r="39" spans="1:10" ht="42" customHeight="1">
      <c r="A39" s="16"/>
      <c r="B39" s="17"/>
      <c r="C39" s="31" t="s">
        <v>43</v>
      </c>
      <c r="D39" s="29"/>
      <c r="E39" s="18" t="s">
        <v>15</v>
      </c>
      <c r="F39" s="19">
        <v>1</v>
      </c>
      <c r="G39" s="20">
        <f>+G40</f>
        <v>0</v>
      </c>
      <c r="H39" s="2"/>
      <c r="I39" s="21">
        <v>30</v>
      </c>
      <c r="J39" s="21">
        <v>3</v>
      </c>
    </row>
    <row r="40" spans="1:10" ht="42" customHeight="1">
      <c r="A40" s="16"/>
      <c r="B40" s="17"/>
      <c r="C40" s="17"/>
      <c r="D40" s="32" t="s">
        <v>43</v>
      </c>
      <c r="E40" s="18" t="s">
        <v>15</v>
      </c>
      <c r="F40" s="19">
        <v>1</v>
      </c>
      <c r="G40" s="20">
        <f>+G41+G42</f>
        <v>0</v>
      </c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44</v>
      </c>
      <c r="E41" s="18" t="s">
        <v>15</v>
      </c>
      <c r="F41" s="19">
        <v>1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45</v>
      </c>
      <c r="E42" s="18" t="s">
        <v>15</v>
      </c>
      <c r="F42" s="19">
        <v>1</v>
      </c>
      <c r="G42" s="33"/>
      <c r="H42" s="2"/>
      <c r="I42" s="21">
        <v>33</v>
      </c>
      <c r="J42" s="21">
        <v>4</v>
      </c>
    </row>
    <row r="43" spans="1:10" ht="42" customHeight="1">
      <c r="A43" s="30" t="s">
        <v>46</v>
      </c>
      <c r="B43" s="28"/>
      <c r="C43" s="28"/>
      <c r="D43" s="29"/>
      <c r="E43" s="18" t="s">
        <v>15</v>
      </c>
      <c r="F43" s="19">
        <v>1</v>
      </c>
      <c r="G43" s="33"/>
      <c r="H43" s="2"/>
      <c r="I43" s="21">
        <v>34</v>
      </c>
      <c r="J43" s="21"/>
    </row>
    <row r="44" spans="1:10" ht="42" customHeight="1">
      <c r="A44" s="34" t="s">
        <v>47</v>
      </c>
      <c r="B44" s="35"/>
      <c r="C44" s="35"/>
      <c r="D44" s="36"/>
      <c r="E44" s="37" t="s">
        <v>15</v>
      </c>
      <c r="F44" s="38">
        <v>1</v>
      </c>
      <c r="G44" s="39">
        <f>+G10</f>
        <v>0</v>
      </c>
      <c r="H44" s="40"/>
      <c r="I44" s="41">
        <v>35</v>
      </c>
      <c r="J44" s="41">
        <v>30</v>
      </c>
    </row>
    <row r="45" spans="1:10" ht="42" customHeight="1">
      <c r="A45" s="22" t="s">
        <v>9</v>
      </c>
      <c r="B45" s="23"/>
      <c r="C45" s="23"/>
      <c r="D45" s="24"/>
      <c r="E45" s="25" t="s">
        <v>10</v>
      </c>
      <c r="F45" s="26" t="s">
        <v>10</v>
      </c>
      <c r="G45" s="27">
        <f>G44</f>
        <v>0</v>
      </c>
      <c r="I45" s="21">
        <v>36</v>
      </c>
      <c r="J45" s="21">
        <v>90</v>
      </c>
    </row>
    <row r="46" spans="1:10" ht="42" customHeight="1"/>
    <row r="47" spans="1:10" ht="42" customHeight="1"/>
  </sheetData>
  <sheetProtection algorithmName="SHA-512" hashValue="Mv5YH+UTCqQadcK8NoFdwf0xrgNw38zsAoRRLFLskl037uzwNTPtx89l76FRUKsuOyaprm0w+gbzzMFtM6evCQ==" saltValue="mXw7GDYKXBjB+IaA10RRSQ==" spinCount="100000" sheet="1" objects="1" scenarios="1"/>
  <mergeCells count="22">
    <mergeCell ref="C39:D39"/>
    <mergeCell ref="A43:D43"/>
    <mergeCell ref="A44:D44"/>
    <mergeCell ref="B31:D31"/>
    <mergeCell ref="C32:D32"/>
    <mergeCell ref="A35:D35"/>
    <mergeCell ref="A36:D36"/>
    <mergeCell ref="A37:D37"/>
    <mergeCell ref="B38:D38"/>
    <mergeCell ref="A45:D45"/>
    <mergeCell ref="A10:D10"/>
    <mergeCell ref="A11:D11"/>
    <mergeCell ref="A12:D12"/>
    <mergeCell ref="B13:D13"/>
    <mergeCell ref="C14:D14"/>
    <mergeCell ref="A30:D3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Wakita Daisuke</dc:creator>
  <cp:lastModifiedBy>Wakita Daisuke</cp:lastModifiedBy>
  <dcterms:created xsi:type="dcterms:W3CDTF">2020-05-14T09:00:21Z</dcterms:created>
  <dcterms:modified xsi:type="dcterms:W3CDTF">2020-05-14T09:00:45Z</dcterms:modified>
</cp:coreProperties>
</file>